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<sst xmlns="http://schemas.openxmlformats.org/spreadsheetml/2006/main" count="20" uniqueCount="19">
  <si>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2022年度宽城区地方政府债务余额情况表</t>
  </si>
  <si>
    <t>单位:万元</t>
  </si>
  <si>
    <t>项目</t>
  </si>
  <si>
    <t>合计</t>
  </si>
  <si>
    <t>一般债务</t>
  </si>
  <si>
    <t>专项债务</t>
  </si>
  <si>
    <t>小计</t>
  </si>
  <si>
    <t>一般债券</t>
  </si>
  <si>
    <t>向外国政府借款</t>
  </si>
  <si>
    <t>向国际组织借款</t>
  </si>
  <si>
    <t>其他一般债务</t>
  </si>
  <si>
    <t>专项债券</t>
  </si>
  <si>
    <t>其他专项债务</t>
  </si>
  <si>
    <t>上年末地方政府债务余额</t>
  </si>
  <si>
    <t>本年地方政府债务余额限额(预算数)</t>
  </si>
  <si>
    <t>本年地方政府债务(转贷)收入</t>
  </si>
  <si>
    <t>本年地方政府债务还本支出</t>
  </si>
  <si>
    <t>本年采用其他方式化解的债务本金</t>
  </si>
  <si>
    <t>年末地方政府债务余额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</si>
</sst>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8">
    <xf numFmtId="0" fontId="0" fillId="0" borderId="0" xfId="0">
      <alignment vertical="center"/>
    </xf>
    <xf numFmtId="0" fontId="0" fillId="0" borderId="0" xfId="0" applyAlignment="1"/>
    <xf numFmtId="0" fontId="1" fillId="0" borderId="0" xfId="49" applyNumberFormat="1" applyFont="1" applyFill="1" applyAlignment="1" applyProtection="1">
      <alignment horizontal="center" vertical="center"/>
    </xf>
    <xf numFmtId="0" fontId="2" fillId="0" borderId="0" xfId="49" applyNumberFormat="1" applyFont="1" applyFill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H21" sqref="G20:H21"/>
    </sheetView>
  </sheetViews>
  <sheetFormatPr defaultColWidth="9" defaultRowHeight="13.5"/>
  <cols>
    <col min="1" max="1" width="29.5044247787611" style="1" customWidth="1"/>
    <col min="2" max="2" width="12" style="1" customWidth="1"/>
    <col min="3" max="3" width="9" style="1"/>
    <col min="4" max="4" width="11.3716814159292" style="1" customWidth="1"/>
    <col min="5" max="6" width="14.1238938053097" style="1" customWidth="1"/>
    <col min="7" max="7" width="12.2477876106195" style="1" customWidth="1"/>
    <col min="8" max="9" width="9" style="1"/>
    <col min="10" max="10" width="12.2477876106195" style="1" customWidth="1"/>
    <col min="11" max="16384" width="9" style="1"/>
  </cols>
  <sheetData>
    <row r="1" ht="23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2</v>
      </c>
      <c r="B4" s="4" t="s">
        <v>3</v>
      </c>
      <c r="C4" s="4" t="s">
        <v>4</v>
      </c>
      <c r="D4" s="4"/>
      <c r="E4" s="4"/>
      <c r="F4" s="4"/>
      <c r="G4" s="4"/>
      <c r="H4" s="4" t="s">
        <v>5</v>
      </c>
      <c r="I4" s="4"/>
      <c r="J4" s="4"/>
    </row>
    <row r="5" spans="1:10">
      <c r="A5" s="4"/>
      <c r="B5" s="4"/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4" t="s">
        <v>6</v>
      </c>
      <c r="I5" s="4" t="s">
        <v>11</v>
      </c>
      <c r="J5" s="4" t="s">
        <v>12</v>
      </c>
    </row>
    <row r="6" spans="1:10">
      <c r="A6" s="5" t="s">
        <v>13</v>
      </c>
      <c r="B6" s="6">
        <f>SUM(C6,H6)</f>
        <v>277469</v>
      </c>
      <c r="C6" s="6">
        <f t="shared" ref="C6:C11" si="0">SUM(D6:G6)</f>
        <v>208469</v>
      </c>
      <c r="D6" s="6">
        <v>208453</v>
      </c>
      <c r="E6" s="6">
        <v>0</v>
      </c>
      <c r="F6" s="6">
        <v>1</v>
      </c>
      <c r="G6" s="6">
        <v>15</v>
      </c>
      <c r="H6" s="6">
        <f>SUM(I6:J6)</f>
        <v>69000</v>
      </c>
      <c r="I6" s="6">
        <v>69000</v>
      </c>
      <c r="J6" s="6">
        <v>0</v>
      </c>
    </row>
    <row r="7" spans="1:10">
      <c r="A7" s="5" t="s">
        <v>14</v>
      </c>
      <c r="B7" s="6">
        <f t="shared" ref="B7:B11" si="1">C7+H7</f>
        <v>344165</v>
      </c>
      <c r="C7" s="6">
        <v>237365</v>
      </c>
      <c r="D7" s="7"/>
      <c r="E7" s="7"/>
      <c r="F7" s="7"/>
      <c r="G7" s="7"/>
      <c r="H7" s="6">
        <v>106800</v>
      </c>
      <c r="I7" s="7"/>
      <c r="J7" s="7"/>
    </row>
    <row r="8" spans="1:10">
      <c r="A8" s="5" t="s">
        <v>15</v>
      </c>
      <c r="B8" s="6">
        <f t="shared" si="1"/>
        <v>71000</v>
      </c>
      <c r="C8" s="6">
        <f>SUM(D8:F8)</f>
        <v>28900</v>
      </c>
      <c r="D8" s="6">
        <v>28900</v>
      </c>
      <c r="E8" s="6">
        <v>0</v>
      </c>
      <c r="F8" s="6">
        <v>0</v>
      </c>
      <c r="G8" s="7"/>
      <c r="H8" s="6">
        <f>I8</f>
        <v>42100</v>
      </c>
      <c r="I8" s="6">
        <v>42100</v>
      </c>
      <c r="J8" s="7"/>
    </row>
    <row r="9" spans="1:10">
      <c r="A9" s="5" t="s">
        <v>16</v>
      </c>
      <c r="B9" s="6">
        <f t="shared" si="1"/>
        <v>12607</v>
      </c>
      <c r="C9" s="6">
        <f t="shared" si="0"/>
        <v>8307</v>
      </c>
      <c r="D9" s="6">
        <v>8306</v>
      </c>
      <c r="E9" s="6">
        <v>0</v>
      </c>
      <c r="F9" s="6">
        <v>1</v>
      </c>
      <c r="G9" s="6">
        <v>0</v>
      </c>
      <c r="H9" s="6">
        <f>J9+I9</f>
        <v>4300</v>
      </c>
      <c r="I9" s="6">
        <v>4300</v>
      </c>
      <c r="J9" s="6">
        <v>0</v>
      </c>
    </row>
    <row r="10" spans="1:10">
      <c r="A10" s="5" t="s">
        <v>17</v>
      </c>
      <c r="B10" s="6">
        <f t="shared" si="1"/>
        <v>0</v>
      </c>
      <c r="C10" s="6">
        <f t="shared" si="0"/>
        <v>0</v>
      </c>
      <c r="D10" s="6">
        <v>0</v>
      </c>
      <c r="E10" s="6">
        <v>0</v>
      </c>
      <c r="F10" s="6">
        <v>0</v>
      </c>
      <c r="G10" s="6">
        <v>0</v>
      </c>
      <c r="H10" s="6">
        <f>I10+J10</f>
        <v>0</v>
      </c>
      <c r="I10" s="6">
        <v>0</v>
      </c>
      <c r="J10" s="6">
        <v>0</v>
      </c>
    </row>
    <row r="11" spans="1:10">
      <c r="A11" s="5" t="s">
        <v>18</v>
      </c>
      <c r="B11" s="6">
        <f t="shared" si="1"/>
        <v>335862</v>
      </c>
      <c r="C11" s="6">
        <f t="shared" si="0"/>
        <v>229062</v>
      </c>
      <c r="D11" s="6">
        <f t="shared" ref="D11:F11" si="2">D6+D8-D9-D10</f>
        <v>229047</v>
      </c>
      <c r="E11" s="6">
        <f t="shared" si="2"/>
        <v>0</v>
      </c>
      <c r="F11" s="6">
        <f t="shared" si="2"/>
        <v>0</v>
      </c>
      <c r="G11" s="6">
        <f>G6-G9-G10</f>
        <v>15</v>
      </c>
      <c r="H11" s="6">
        <f>SUM(I11:J11)</f>
        <v>106800</v>
      </c>
      <c r="I11" s="6">
        <f>I8+I6-I9-I10</f>
        <v>106800</v>
      </c>
      <c r="J11" s="6">
        <f>J6-J9-J10</f>
        <v>0</v>
      </c>
    </row>
  </sheetData>
  <mergeCells count="7">
    <mergeCell ref="A1:J1"/>
    <mergeCell ref="A2:J2"/>
    <mergeCell ref="A3:J3"/>
    <mergeCell ref="C4:G4"/>
    <mergeCell ref="H4:J4"/>
    <mergeCell ref="A4:A5"/>
    <mergeCell ref="B4:B5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董典华</cp:lastModifiedBy>
  <dcterms:created xsi:type="dcterms:W3CDTF">2006-09-13T11:21:00Z</dcterms:created>
  <dcterms:modified xsi:type="dcterms:W3CDTF">2023-12-06T04:15:13Z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41184F3B3211478BA9B1A9C53C6C8F68_12</vt:lpwstr>
  </property>
  <property fmtid="{D5CDD505-2E9C-101B-9397-08002B2CF9AE}" pid="3" name="KSOProductBuildVer">
    <vt:lpwstr>2052-12.1.0.15990</vt:lpwstr>
  </property>
</Properties>
</file>